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<sst xmlns="http://schemas.openxmlformats.org/spreadsheetml/2006/main" count="154" uniqueCount="129">
  <si>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</si>
  <si>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</si>
  <si>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</si>
  <si>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</si>
  <si>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</si>
  <si>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</si>
  <si>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</si>
  <si>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</si>
  <si>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</si>
  <si>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</si>
  <si>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</si>
  <si>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</si>
  <si>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</si>
  <si>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</si>
  <si>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</si>
  <si>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</si>
  <si>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</si>
  <si>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</si>
  <si>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</si>
  <si>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</si>
  <si>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</si>
  <si>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</si>
  <si>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</si>
  <si>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</si>
  <si>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</si>
  <si>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</si>
  <si>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</si>
  <si>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</si>
  <si>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</si>
  <si>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</si>
  <si>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</si>
  <si>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</si>
  <si>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</si>
  <si>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</si>
  <si>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</si>
  <si>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</si>
  <si>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</si>
  <si>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</si>
  <si>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</si>
  <si>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</si>
  <si>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</si>
  <si>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</si>
  <si>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</si>
  <si>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</si>
  <si>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</si>
  <si>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</si>
  <si>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</si>
  <si>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</si>
  <si>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</si>
  <si>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</si>
  <si>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</si>
  <si>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</si>
  <si>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</si>
  <si>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</si>
  <si>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</si>
  <si>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</si>
  <si>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</si>
  <si>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</si>
  <si>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</si>
  <si>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</si>
  <si>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</si>
  <si>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</si>
  <si>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</si>
  <si>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</si>
  <si>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</si>
  <si>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</si>
  <si>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</si>
  <si>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</si>
  <si>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</si>
  <si>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</si>
  <si>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</si>
  <si>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</si>
  <si>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</si>
  <si>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</si>
  <si>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</si>
  <si>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</si>
  <si>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</si>
  <si>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</si>
  <si>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</si>
  <si>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</si>
  <si>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</si>
  <si>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</si>
  <si>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</si>
  <si>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</si>
  <si>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</si>
  <si>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</si>
  <si>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</si>
  <si>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</si>
  <si>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</si>
  <si>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</si>
  <si>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</si>
  <si>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</si>
  <si>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</si>
  <si>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</si>
  <si>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</si>
  <si>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</si>
  <si>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</si>
  <si>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</si>
  <si>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</si>
  <si>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</si>
  <si>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</si>
  <si>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</si>
  <si>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</si>
  <si>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</si>
  <si>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</si>
  <si>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</si>
  <si>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</si>
  <si>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</si>
  <si>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</si>
  <si>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</si>
  <si>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</si>
  <si>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</si>
  <si>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</si>
  <si>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</si>
  <si>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</si>
  <si>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</si>
  <si>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</si>
  <si>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</si>
  <si>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</si>
  <si>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Ренійський районний суд Одеської області</t>
  </si>
  <si>
    <t>68800. Одеська область.м. Рені</t>
  </si>
  <si>
    <t>вул. Соборна</t>
  </si>
  <si>
    <t/>
  </si>
  <si>
    <t>М.М. Єрємєєва</t>
  </si>
  <si>
    <t>Л.Ю. Попова</t>
  </si>
  <si>
    <t>4-18-36</t>
  </si>
  <si>
    <t>(04840) 4-18-36</t>
  </si>
  <si>
    <t>inbox@rn.od.court.gov.ua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</si>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</sst>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&amp;L47F58AD3&amp;C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853</v>
      </c>
      <c r="D6" s="96">
        <f>SUM(D7,D10,D13,D14,D15,D21,D24,D25,D18,D19,D20)</f>
        <v>838216.4099999999</v>
      </c>
      <c r="E6" s="96">
        <f>SUM(E7,E10,E13,E14,E15,E21,E24,E25,E18,E19,E20)</f>
        <v>495</v>
      </c>
      <c r="F6" s="96">
        <f>SUM(F7,F10,F13,F14,F15,F21,F24,F25,F18,F19,F20)</f>
        <v>505914.26999999996</v>
      </c>
      <c r="G6" s="96">
        <f>SUM(G7,G10,G13,G14,G15,G21,G24,G25,G18,G19,G20)</f>
        <v>6</v>
      </c>
      <c r="H6" s="96">
        <f>SUM(H7,H10,H13,H14,H15,H21,H24,H25,H18,H19,H20)</f>
        <v>7457.8</v>
      </c>
      <c r="I6" s="96">
        <f>SUM(I7,I10,I13,I14,I15,I21,I24,I25,I18,I19,I20)</f>
        <v>184</v>
      </c>
      <c r="J6" s="96">
        <f>SUM(J7,J10,J13,J14,J15,J21,J24,J25,J18,J19,J20)</f>
        <v>164023.86000000002</v>
      </c>
      <c r="K6" s="96">
        <f>SUM(K7,K10,K13,K14,K15,K21,K24,K25,K18,K19,K20)</f>
        <v>168</v>
      </c>
      <c r="L6" s="96">
        <f>SUM(L7,L10,L13,L14,L15,L21,L24,L25,L18,L19,L20)</f>
        <v>152090</v>
      </c>
    </row>
    <row r="7" spans="1:12" ht="16.5" customHeight="1">
      <c r="A7" s="87">
        <v>2</v>
      </c>
      <c r="B7" s="90" t="s">
        <v>74</v>
      </c>
      <c r="C7" s="97">
        <v>246</v>
      </c>
      <c r="D7" s="97">
        <v>320577.81</v>
      </c>
      <c r="E7" s="97">
        <v>194</v>
      </c>
      <c r="F7" s="97">
        <v>262011.68</v>
      </c>
      <c r="G7" s="97">
        <v>4</v>
      </c>
      <c r="H7" s="97">
        <v>6095.8</v>
      </c>
      <c r="I7" s="97">
        <v>45</v>
      </c>
      <c r="J7" s="97">
        <v>43205.86</v>
      </c>
      <c r="K7" s="97">
        <v>3</v>
      </c>
      <c r="L7" s="97">
        <v>2724</v>
      </c>
    </row>
    <row r="8" spans="1:12" ht="16.5" customHeight="1">
      <c r="A8" s="87">
        <v>3</v>
      </c>
      <c r="B8" s="91" t="s">
        <v>75</v>
      </c>
      <c r="C8" s="97">
        <v>48</v>
      </c>
      <c r="D8" s="97">
        <v>55897.01</v>
      </c>
      <c r="E8" s="97">
        <v>4</v>
      </c>
      <c r="F8" s="97">
        <v>11749.55</v>
      </c>
      <c r="G8" s="97">
        <v>3</v>
      </c>
      <c r="H8" s="97">
        <v>5255</v>
      </c>
      <c r="I8" s="97">
        <v>41</v>
      </c>
      <c r="J8" s="97">
        <v>37673.46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198</v>
      </c>
      <c r="D9" s="97">
        <v>264680.8</v>
      </c>
      <c r="E9" s="97">
        <v>190</v>
      </c>
      <c r="F9" s="97">
        <v>250262.13</v>
      </c>
      <c r="G9" s="97">
        <v>1</v>
      </c>
      <c r="H9" s="97">
        <v>840.8</v>
      </c>
      <c r="I9" s="97">
        <v>4</v>
      </c>
      <c r="J9" s="97">
        <v>5532.4</v>
      </c>
      <c r="K9" s="97">
        <v>3</v>
      </c>
      <c r="L9" s="97">
        <v>2724</v>
      </c>
    </row>
    <row r="10" spans="1:12" ht="19.5" customHeight="1">
      <c r="A10" s="87">
        <v>5</v>
      </c>
      <c r="B10" s="90" t="s">
        <v>77</v>
      </c>
      <c r="C10" s="97">
        <v>410</v>
      </c>
      <c r="D10" s="97">
        <v>433875.6</v>
      </c>
      <c r="E10" s="97">
        <v>107</v>
      </c>
      <c r="F10" s="97">
        <v>161390.18</v>
      </c>
      <c r="G10" s="97">
        <v>2</v>
      </c>
      <c r="H10" s="97">
        <v>1362</v>
      </c>
      <c r="I10" s="97">
        <v>137</v>
      </c>
      <c r="J10" s="97">
        <v>119136.4</v>
      </c>
      <c r="K10" s="97">
        <v>164</v>
      </c>
      <c r="L10" s="97">
        <v>148912</v>
      </c>
    </row>
    <row r="11" spans="1:12" ht="19.5" customHeight="1">
      <c r="A11" s="87">
        <v>6</v>
      </c>
      <c r="B11" s="91" t="s">
        <v>78</v>
      </c>
      <c r="C11" s="97">
        <v>164</v>
      </c>
      <c r="D11" s="97">
        <v>209599.6</v>
      </c>
      <c r="E11" s="97">
        <v>47</v>
      </c>
      <c r="F11" s="97">
        <v>103821</v>
      </c>
      <c r="G11" s="97"/>
      <c r="H11" s="97"/>
      <c r="I11" s="97">
        <v>117</v>
      </c>
      <c r="J11" s="97">
        <v>103077.6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246</v>
      </c>
      <c r="D12" s="97">
        <v>224276</v>
      </c>
      <c r="E12" s="97">
        <v>60</v>
      </c>
      <c r="F12" s="97">
        <v>57569.18</v>
      </c>
      <c r="G12" s="97">
        <v>2</v>
      </c>
      <c r="H12" s="97">
        <v>1362</v>
      </c>
      <c r="I12" s="97">
        <v>20</v>
      </c>
      <c r="J12" s="97">
        <v>16058.8</v>
      </c>
      <c r="K12" s="97">
        <v>164</v>
      </c>
      <c r="L12" s="97">
        <v>148912</v>
      </c>
    </row>
    <row r="13" spans="1:12" ht="15" customHeight="1">
      <c r="A13" s="87">
        <v>8</v>
      </c>
      <c r="B13" s="90" t="s">
        <v>18</v>
      </c>
      <c r="C13" s="97">
        <v>48</v>
      </c>
      <c r="D13" s="97">
        <v>43584</v>
      </c>
      <c r="E13" s="97">
        <v>46</v>
      </c>
      <c r="F13" s="97">
        <v>41768</v>
      </c>
      <c r="G13" s="97"/>
      <c r="H13" s="97"/>
      <c r="I13" s="97">
        <v>2</v>
      </c>
      <c r="J13" s="97">
        <v>1681.6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28</v>
      </c>
      <c r="D15" s="97">
        <v>12712</v>
      </c>
      <c r="E15" s="97">
        <v>27</v>
      </c>
      <c r="F15" s="97">
        <v>13395.41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28</v>
      </c>
      <c r="D17" s="97">
        <v>12712</v>
      </c>
      <c r="E17" s="97">
        <v>27</v>
      </c>
      <c r="F17" s="97">
        <v>13395.41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121</v>
      </c>
      <c r="D18" s="97">
        <v>27467</v>
      </c>
      <c r="E18" s="97">
        <v>121</v>
      </c>
      <c r="F18" s="97">
        <v>27349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1816</v>
      </c>
      <c r="E39" s="96">
        <f>SUM(E40,E47,E48,E49)</f>
        <v>2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2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143.01</v>
      </c>
      <c r="E50" s="96">
        <f>SUM(E51:E54)</f>
        <v>3</v>
      </c>
      <c r="F50" s="96">
        <f>SUM(F51:F54)</f>
        <v>143.01999999999998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74.91</v>
      </c>
      <c r="E51" s="97">
        <v>2</v>
      </c>
      <c r="F51" s="97">
        <v>74.92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158</v>
      </c>
      <c r="D55" s="96">
        <v>71732</v>
      </c>
      <c r="E55" s="96">
        <v>38</v>
      </c>
      <c r="F55" s="96">
        <v>17343</v>
      </c>
      <c r="G55" s="96"/>
      <c r="H55" s="96"/>
      <c r="I55" s="96">
        <v>158</v>
      </c>
      <c r="J55" s="96">
        <v>71732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1016</v>
      </c>
      <c r="D56" s="96">
        <f t="shared" si="0"/>
        <v>911907.4199999999</v>
      </c>
      <c r="E56" s="96">
        <f t="shared" si="0"/>
        <v>538</v>
      </c>
      <c r="F56" s="96">
        <f t="shared" si="0"/>
        <v>524308.29</v>
      </c>
      <c r="G56" s="96">
        <f t="shared" si="0"/>
        <v>6</v>
      </c>
      <c r="H56" s="96">
        <f t="shared" si="0"/>
        <v>7457.8</v>
      </c>
      <c r="I56" s="96">
        <f t="shared" si="0"/>
        <v>342</v>
      </c>
      <c r="J56" s="96">
        <f t="shared" si="0"/>
        <v>235755.86000000002</v>
      </c>
      <c r="K56" s="96">
        <f t="shared" si="0"/>
        <v>168</v>
      </c>
      <c r="L56" s="96">
        <f t="shared" si="0"/>
        <v>152090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&amp;L47F58AD3&amp;CФорма № 10, Підрозділ: Ренійський районний суд Одеської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168</v>
      </c>
      <c r="F4" s="93">
        <f>SUM(F5:F25)</f>
        <v>152090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148</v>
      </c>
      <c r="F5" s="95">
        <v>134384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17</v>
      </c>
      <c r="F7" s="95">
        <v>15436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&amp;L47F58AD3&amp;CФорма № 10, Підрозділ: Ренійський районний суд Одеської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2021-08-12T08:11:44Z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10_00510_2.2021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47F58AD3</vt:lpwstr>
  </property>
  <property fmtid="{D5CDD505-2E9C-101B-9397-08002B2CF9AE}" pid="10" name="Підрозд">
    <vt:lpwstr>Ренійський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